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원과 서무\김상진\3.정보공개\중소기업제품 구매실적\2026년\"/>
    </mc:Choice>
  </mc:AlternateContent>
  <xr:revisionPtr revIDLastSave="0" documentId="13_ncr:1_{ACC9A1C1-C234-432D-BF8C-C57A4DC776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조달구매" sheetId="2" r:id="rId1"/>
    <sheet name="자체구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K10" i="2" l="1"/>
  <c r="K11" i="2"/>
  <c r="K12" i="2"/>
  <c r="K14" i="2"/>
  <c r="K15" i="2"/>
  <c r="K16" i="2"/>
  <c r="K19" i="2"/>
  <c r="K20" i="2"/>
  <c r="K21" i="2"/>
  <c r="K27" i="3" l="1"/>
  <c r="D9" i="3" l="1"/>
  <c r="D13" i="3"/>
  <c r="S12" i="2" l="1"/>
  <c r="S11" i="2"/>
  <c r="S10" i="2"/>
  <c r="S29" i="3" l="1"/>
  <c r="O29" i="3"/>
  <c r="K29" i="3"/>
  <c r="K26" i="3" s="1"/>
  <c r="G29" i="3"/>
  <c r="S28" i="3"/>
  <c r="O28" i="3"/>
  <c r="K28" i="3"/>
  <c r="G28" i="3"/>
  <c r="S27" i="3"/>
  <c r="O27" i="3"/>
  <c r="G27" i="3"/>
  <c r="R26" i="3"/>
  <c r="Q26" i="3"/>
  <c r="P26" i="3"/>
  <c r="N26" i="3"/>
  <c r="M26" i="3"/>
  <c r="L26" i="3"/>
  <c r="J26" i="3"/>
  <c r="I26" i="3"/>
  <c r="H26" i="3"/>
  <c r="F26" i="3"/>
  <c r="E26" i="3"/>
  <c r="D26" i="3"/>
  <c r="S25" i="3"/>
  <c r="O25" i="3"/>
  <c r="K25" i="3"/>
  <c r="G25" i="3"/>
  <c r="S24" i="3"/>
  <c r="O24" i="3"/>
  <c r="K24" i="3"/>
  <c r="G24" i="3"/>
  <c r="S23" i="3"/>
  <c r="O23" i="3"/>
  <c r="K23" i="3"/>
  <c r="G23" i="3"/>
  <c r="R22" i="3"/>
  <c r="Q22" i="3"/>
  <c r="P22" i="3"/>
  <c r="N22" i="3"/>
  <c r="M22" i="3"/>
  <c r="L22" i="3"/>
  <c r="J22" i="3"/>
  <c r="I22" i="3"/>
  <c r="H22" i="3"/>
  <c r="F22" i="3"/>
  <c r="E22" i="3"/>
  <c r="D22" i="3"/>
  <c r="S21" i="3"/>
  <c r="O21" i="3"/>
  <c r="K21" i="3"/>
  <c r="G21" i="3"/>
  <c r="S20" i="3"/>
  <c r="O20" i="3"/>
  <c r="K20" i="3"/>
  <c r="G20" i="3"/>
  <c r="S19" i="3"/>
  <c r="O19" i="3"/>
  <c r="K19" i="3"/>
  <c r="G19" i="3"/>
  <c r="R18" i="3"/>
  <c r="Q18" i="3"/>
  <c r="P18" i="3"/>
  <c r="N18" i="3"/>
  <c r="M18" i="3"/>
  <c r="L18" i="3"/>
  <c r="J18" i="3"/>
  <c r="I18" i="3"/>
  <c r="H18" i="3"/>
  <c r="F18" i="3"/>
  <c r="E18" i="3"/>
  <c r="D18" i="3"/>
  <c r="S17" i="3"/>
  <c r="O17" i="3"/>
  <c r="K17" i="3"/>
  <c r="G17" i="3"/>
  <c r="S16" i="3"/>
  <c r="O16" i="3"/>
  <c r="K16" i="3"/>
  <c r="G16" i="3"/>
  <c r="S15" i="3"/>
  <c r="O15" i="3"/>
  <c r="K15" i="3"/>
  <c r="G15" i="3"/>
  <c r="S14" i="3"/>
  <c r="O14" i="3"/>
  <c r="K14" i="3"/>
  <c r="G14" i="3"/>
  <c r="R13" i="3"/>
  <c r="Q13" i="3"/>
  <c r="P13" i="3"/>
  <c r="N13" i="3"/>
  <c r="M13" i="3"/>
  <c r="L13" i="3"/>
  <c r="J13" i="3"/>
  <c r="I13" i="3"/>
  <c r="H13" i="3"/>
  <c r="F13" i="3"/>
  <c r="E13" i="3"/>
  <c r="S12" i="3"/>
  <c r="O12" i="3"/>
  <c r="K12" i="3"/>
  <c r="F9" i="3"/>
  <c r="S11" i="3"/>
  <c r="O11" i="3"/>
  <c r="K11" i="3"/>
  <c r="G11" i="3"/>
  <c r="S10" i="3"/>
  <c r="O10" i="3"/>
  <c r="K10" i="3"/>
  <c r="G10" i="3"/>
  <c r="R9" i="3"/>
  <c r="Q9" i="3"/>
  <c r="P9" i="3"/>
  <c r="N9" i="3"/>
  <c r="M9" i="3"/>
  <c r="L9" i="3"/>
  <c r="J9" i="3"/>
  <c r="I9" i="3"/>
  <c r="H9" i="3"/>
  <c r="E9" i="3"/>
  <c r="S29" i="2"/>
  <c r="O29" i="2"/>
  <c r="K29" i="2"/>
  <c r="G29" i="2"/>
  <c r="S28" i="2"/>
  <c r="O28" i="2"/>
  <c r="K28" i="2"/>
  <c r="G28" i="2"/>
  <c r="S27" i="2"/>
  <c r="S26" i="2" s="1"/>
  <c r="O27" i="2"/>
  <c r="K27" i="2"/>
  <c r="R26" i="2"/>
  <c r="Q26" i="2"/>
  <c r="P26" i="2"/>
  <c r="N26" i="2"/>
  <c r="M26" i="2"/>
  <c r="L26" i="2"/>
  <c r="J26" i="2"/>
  <c r="I26" i="2"/>
  <c r="H26" i="2"/>
  <c r="F26" i="2"/>
  <c r="E26" i="2"/>
  <c r="D26" i="2"/>
  <c r="S25" i="2"/>
  <c r="O25" i="2"/>
  <c r="K25" i="2"/>
  <c r="G25" i="2"/>
  <c r="S24" i="2"/>
  <c r="O24" i="2"/>
  <c r="K24" i="2"/>
  <c r="G24" i="2"/>
  <c r="S23" i="2"/>
  <c r="O23" i="2"/>
  <c r="K23" i="2"/>
  <c r="G23" i="2"/>
  <c r="R22" i="2"/>
  <c r="Q22" i="2"/>
  <c r="P22" i="2"/>
  <c r="N22" i="2"/>
  <c r="M22" i="2"/>
  <c r="L22" i="2"/>
  <c r="J22" i="2"/>
  <c r="I22" i="2"/>
  <c r="H22" i="2"/>
  <c r="F22" i="2"/>
  <c r="E22" i="2"/>
  <c r="D22" i="2"/>
  <c r="S21" i="2"/>
  <c r="O21" i="2"/>
  <c r="G21" i="2"/>
  <c r="C21" i="2" s="1"/>
  <c r="S20" i="2"/>
  <c r="O20" i="2"/>
  <c r="G20" i="2"/>
  <c r="S19" i="2"/>
  <c r="O19" i="2"/>
  <c r="K18" i="2"/>
  <c r="G19" i="2"/>
  <c r="R18" i="2"/>
  <c r="Q18" i="2"/>
  <c r="P18" i="2"/>
  <c r="N18" i="2"/>
  <c r="M18" i="2"/>
  <c r="L18" i="2"/>
  <c r="J18" i="2"/>
  <c r="I18" i="2"/>
  <c r="H18" i="2"/>
  <c r="F18" i="2"/>
  <c r="E18" i="2"/>
  <c r="D18" i="2"/>
  <c r="S17" i="2"/>
  <c r="O17" i="2"/>
  <c r="K17" i="2"/>
  <c r="G17" i="2"/>
  <c r="S16" i="2"/>
  <c r="O16" i="2"/>
  <c r="G16" i="2"/>
  <c r="S15" i="2"/>
  <c r="O15" i="2"/>
  <c r="G15" i="2"/>
  <c r="S14" i="2"/>
  <c r="O14" i="2"/>
  <c r="G14" i="2"/>
  <c r="R13" i="2"/>
  <c r="Q13" i="2"/>
  <c r="P13" i="2"/>
  <c r="N13" i="2"/>
  <c r="M13" i="2"/>
  <c r="L13" i="2"/>
  <c r="J13" i="2"/>
  <c r="I13" i="2"/>
  <c r="H13" i="2"/>
  <c r="F13" i="2"/>
  <c r="E13" i="2"/>
  <c r="D13" i="2"/>
  <c r="O12" i="2"/>
  <c r="G12" i="2"/>
  <c r="O11" i="2"/>
  <c r="G11" i="2"/>
  <c r="S9" i="2"/>
  <c r="O10" i="2"/>
  <c r="G10" i="2"/>
  <c r="R9" i="2"/>
  <c r="Q9" i="2"/>
  <c r="P9" i="2"/>
  <c r="N9" i="2"/>
  <c r="M9" i="2"/>
  <c r="L9" i="2"/>
  <c r="J9" i="2"/>
  <c r="I9" i="2"/>
  <c r="H9" i="2"/>
  <c r="F9" i="2"/>
  <c r="E9" i="2"/>
  <c r="D9" i="2"/>
  <c r="K22" i="3" l="1"/>
  <c r="C23" i="2"/>
  <c r="K26" i="2"/>
  <c r="K22" i="2"/>
  <c r="S22" i="2"/>
  <c r="O26" i="2"/>
  <c r="S13" i="2"/>
  <c r="O18" i="2"/>
  <c r="C12" i="2"/>
  <c r="S26" i="3"/>
  <c r="C29" i="3"/>
  <c r="C20" i="2"/>
  <c r="O22" i="2"/>
  <c r="C24" i="2"/>
  <c r="C25" i="3"/>
  <c r="O13" i="2"/>
  <c r="O22" i="3"/>
  <c r="C16" i="3"/>
  <c r="G9" i="2"/>
  <c r="C15" i="2"/>
  <c r="S18" i="2"/>
  <c r="G22" i="2"/>
  <c r="C29" i="2"/>
  <c r="G26" i="3"/>
  <c r="C17" i="2"/>
  <c r="C28" i="2"/>
  <c r="C15" i="3"/>
  <c r="O26" i="3"/>
  <c r="G18" i="2"/>
  <c r="C25" i="2"/>
  <c r="C17" i="3"/>
  <c r="G22" i="3"/>
  <c r="C28" i="3"/>
  <c r="K18" i="3"/>
  <c r="G13" i="2"/>
  <c r="G26" i="2"/>
  <c r="C19" i="2"/>
  <c r="C18" i="2" s="1"/>
  <c r="S18" i="3"/>
  <c r="G18" i="3"/>
  <c r="C27" i="3"/>
  <c r="S13" i="3"/>
  <c r="S9" i="3"/>
  <c r="C11" i="2"/>
  <c r="C24" i="3"/>
  <c r="C20" i="3"/>
  <c r="C10" i="3"/>
  <c r="C16" i="2"/>
  <c r="C14" i="2"/>
  <c r="S22" i="3"/>
  <c r="O9" i="2"/>
  <c r="C27" i="2"/>
  <c r="C23" i="3"/>
  <c r="C21" i="3"/>
  <c r="O18" i="3"/>
  <c r="C19" i="3"/>
  <c r="O13" i="3"/>
  <c r="O9" i="3"/>
  <c r="K13" i="3"/>
  <c r="C11" i="3"/>
  <c r="K9" i="3"/>
  <c r="K13" i="2"/>
  <c r="K9" i="2"/>
  <c r="C10" i="2"/>
  <c r="G12" i="3"/>
  <c r="G13" i="3"/>
  <c r="C14" i="3"/>
  <c r="C22" i="2" l="1"/>
  <c r="C26" i="2"/>
  <c r="C26" i="3"/>
  <c r="C9" i="2"/>
  <c r="C13" i="2"/>
  <c r="C22" i="3"/>
  <c r="C18" i="3"/>
  <c r="C13" i="3"/>
  <c r="C12" i="3"/>
  <c r="C9" i="3" s="1"/>
  <c r="G9" i="3"/>
</calcChain>
</file>

<file path=xl/sharedStrings.xml><?xml version="1.0" encoding="utf-8"?>
<sst xmlns="http://schemas.openxmlformats.org/spreadsheetml/2006/main" count="152" uniqueCount="41">
  <si>
    <t>1. 총 구매, 중소기업제품구매, 기술개발제품구매, 여성기업제품구매, 장애인기업제품구매, 창업기업제품구매</t>
  </si>
  <si>
    <t>* 중소기업제품 구매액은『여성기업 및 장애인기업 제품 구매액』을 포함한 금액</t>
  </si>
  <si>
    <t>중소기업 물품 구매액의 10% 이상</t>
  </si>
  <si>
    <t>* 최상위 기관이 소속(하위)기관의 구매계획을 포함한 해당 공공기관 전체 구매계획을 SMPP(공공구매종합정보망)에 입력</t>
  </si>
  <si>
    <t>총 구매액</t>
  </si>
  <si>
    <t>의무사항</t>
  </si>
  <si>
    <t>중소기업제품</t>
  </si>
  <si>
    <t>* 참고</t>
  </si>
  <si>
    <t>여성기업
제품</t>
  </si>
  <si>
    <t>장애인기업제품</t>
  </si>
  <si>
    <t>기술개발제품</t>
  </si>
  <si>
    <t>여성기업제품</t>
  </si>
  <si>
    <t>구매실적</t>
  </si>
  <si>
    <t>창업기업
제품</t>
  </si>
  <si>
    <t>(단위 : 원)</t>
  </si>
  <si>
    <t>기술개발제품구매액</t>
  </si>
  <si>
    <t>장애인
기업
제품</t>
  </si>
  <si>
    <t xml:space="preserve">*『시트 보호』상태로 실적값만 입력 가능 </t>
  </si>
  <si>
    <t>총 구매액(물품ㆍ공사ㆍ용역)의 1% 이상</t>
  </si>
  <si>
    <t>총 구매액(물품ㆍ공사ㆍ용역)의 50% 이상</t>
  </si>
  <si>
    <t>3/4</t>
  </si>
  <si>
    <t>구분</t>
  </si>
  <si>
    <t>물품</t>
  </si>
  <si>
    <t>1/4</t>
  </si>
  <si>
    <t>2/4</t>
  </si>
  <si>
    <t>합계</t>
  </si>
  <si>
    <t>용역</t>
  </si>
  <si>
    <t>4/4</t>
  </si>
  <si>
    <t>소계</t>
  </si>
  <si>
    <t>공사</t>
  </si>
  <si>
    <t>계</t>
  </si>
  <si>
    <t>비고</t>
  </si>
  <si>
    <t>총 공사 구매액의 8% 이상</t>
  </si>
  <si>
    <t>총 용역 구매액의 5% 이상</t>
  </si>
  <si>
    <t>총 물품 구매액의 5% 이상</t>
  </si>
  <si>
    <t>총 용역 구매액의 8% 이상</t>
  </si>
  <si>
    <t>우선구매제도 구매목표 비율</t>
  </si>
  <si>
    <t>총 물품 구매액의 8% 이상</t>
  </si>
  <si>
    <t>총 공사 구매액의 3% 이상</t>
  </si>
  <si>
    <t>2026년 구매실적 (자체구매) : 호남지방청</t>
    <phoneticPr fontId="9" type="noConversion"/>
  </si>
  <si>
    <t>2026년 구매실적 (조달구매) : 호남지방청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</si>
</sst>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rgb="FF000000"/>
      <name val="맑은 고딕"/>
    </font>
    <font>
      <b/>
      <sz val="13"/>
      <color rgb="FF000000"/>
      <name val="HY헤드라인M"/>
      <family val="1"/>
      <charset val="129"/>
    </font>
    <font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DBBCA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1" applyNumberFormat="1" applyFont="1" applyFill="1" applyBorder="1" applyAlignment="1">
      <alignment horizontal="right" vertical="center"/>
    </xf>
    <xf numFmtId="41" fontId="5" fillId="3" borderId="1" xfId="1" applyNumberFormat="1" applyFont="1" applyFill="1" applyBorder="1" applyAlignment="1">
      <alignment horizontal="right" vertical="center"/>
    </xf>
    <xf numFmtId="41" fontId="6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 applyProtection="1">
      <alignment horizontal="right" vertical="center"/>
    </xf>
    <xf numFmtId="41" fontId="6" fillId="4" borderId="1" xfId="1" applyNumberFormat="1" applyFont="1" applyFill="1" applyBorder="1" applyAlignment="1">
      <alignment horizontal="right" vertical="center"/>
    </xf>
    <xf numFmtId="41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right" vertical="center"/>
    </xf>
    <xf numFmtId="41" fontId="11" fillId="2" borderId="1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11" fillId="3" borderId="1" xfId="1" applyNumberFormat="1" applyFont="1" applyFill="1" applyBorder="1" applyAlignment="1">
      <alignment horizontal="right" vertical="center"/>
    </xf>
    <xf numFmtId="41" fontId="12" fillId="3" borderId="1" xfId="1" applyNumberFormat="1" applyFont="1" applyFill="1" applyBorder="1" applyAlignment="1">
      <alignment horizontal="right" vertical="center"/>
    </xf>
    <xf numFmtId="41" fontId="11" fillId="4" borderId="2" xfId="1" applyNumberFormat="1" applyFont="1" applyFill="1" applyBorder="1" applyAlignment="1" applyProtection="1">
      <alignment horizontal="right" vertical="center"/>
    </xf>
    <xf numFmtId="41" fontId="12" fillId="4" borderId="1" xfId="1" applyNumberFormat="1" applyFont="1" applyFill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10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44"/>
  <sheetViews>
    <sheetView tabSelected="1" zoomScaleNormal="100" workbookViewId="0"/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bestFit="1" customWidth="1"/>
    <col min="7" max="7" width="14.125" style="2" bestFit="1" customWidth="1"/>
    <col min="8" max="10" width="12.125" style="2" bestFit="1" customWidth="1"/>
    <col min="11" max="11" width="15.125" style="2" bestFit="1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40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 t="shared" ref="C9:S9" si="0">SUM(C10:C12)</f>
        <v>135476580</v>
      </c>
      <c r="D9" s="11">
        <f t="shared" si="0"/>
        <v>0</v>
      </c>
      <c r="E9" s="34">
        <f t="shared" si="0"/>
        <v>0</v>
      </c>
      <c r="F9" s="34">
        <f t="shared" si="0"/>
        <v>6167400</v>
      </c>
      <c r="G9" s="35">
        <f t="shared" si="0"/>
        <v>6167400</v>
      </c>
      <c r="H9" s="34">
        <f t="shared" si="0"/>
        <v>16063980</v>
      </c>
      <c r="I9" s="34">
        <f t="shared" si="0"/>
        <v>113245200</v>
      </c>
      <c r="J9" s="34">
        <f t="shared" si="0"/>
        <v>0</v>
      </c>
      <c r="K9" s="35">
        <f t="shared" si="0"/>
        <v>129309180</v>
      </c>
      <c r="L9" s="34">
        <f t="shared" si="0"/>
        <v>0</v>
      </c>
      <c r="M9" s="34">
        <f t="shared" si="0"/>
        <v>0</v>
      </c>
      <c r="N9" s="34">
        <f t="shared" si="0"/>
        <v>0</v>
      </c>
      <c r="O9" s="35">
        <f t="shared" si="0"/>
        <v>0</v>
      </c>
      <c r="P9" s="34">
        <f t="shared" si="0"/>
        <v>0</v>
      </c>
      <c r="Q9" s="11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135476580</v>
      </c>
      <c r="D10" s="33">
        <v>0</v>
      </c>
      <c r="E10" s="33">
        <v>0</v>
      </c>
      <c r="F10" s="33">
        <v>6167400</v>
      </c>
      <c r="G10" s="36">
        <f>D10+E10+F10</f>
        <v>6167400</v>
      </c>
      <c r="H10" s="33">
        <v>16063980</v>
      </c>
      <c r="I10" s="33">
        <v>113245200</v>
      </c>
      <c r="J10" s="33">
        <v>0</v>
      </c>
      <c r="K10" s="36">
        <f>H10+I10+J10</f>
        <v>129309180</v>
      </c>
      <c r="L10" s="33">
        <v>0</v>
      </c>
      <c r="M10" s="33">
        <v>0</v>
      </c>
      <c r="N10" s="33">
        <v>0</v>
      </c>
      <c r="O10" s="37">
        <f>L10+M10+N10</f>
        <v>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0</v>
      </c>
      <c r="D11" s="33">
        <v>0</v>
      </c>
      <c r="E11" s="33">
        <v>0</v>
      </c>
      <c r="F11" s="33">
        <v>0</v>
      </c>
      <c r="G11" s="36">
        <f>D11+E11+F11</f>
        <v>0</v>
      </c>
      <c r="H11" s="33">
        <v>0</v>
      </c>
      <c r="I11" s="33">
        <v>0</v>
      </c>
      <c r="J11" s="33">
        <v>0</v>
      </c>
      <c r="K11" s="36">
        <f>H11+I11+J11</f>
        <v>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0</v>
      </c>
      <c r="D12" s="33">
        <v>0</v>
      </c>
      <c r="E12" s="33">
        <v>0</v>
      </c>
      <c r="F12" s="33">
        <v>0</v>
      </c>
      <c r="G12" s="36">
        <f>D12+E12+F12</f>
        <v>0</v>
      </c>
      <c r="H12" s="33">
        <v>0</v>
      </c>
      <c r="I12" s="33">
        <v>0</v>
      </c>
      <c r="J12" s="33">
        <v>0</v>
      </c>
      <c r="K12" s="36">
        <f>H12+I12+J12</f>
        <v>0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130122600</v>
      </c>
      <c r="D13" s="18">
        <f t="shared" si="1"/>
        <v>0</v>
      </c>
      <c r="E13" s="38">
        <f t="shared" si="1"/>
        <v>0</v>
      </c>
      <c r="F13" s="38">
        <f t="shared" si="1"/>
        <v>5015400</v>
      </c>
      <c r="G13" s="39">
        <f t="shared" si="1"/>
        <v>5015400</v>
      </c>
      <c r="H13" s="38">
        <f t="shared" si="1"/>
        <v>11862000</v>
      </c>
      <c r="I13" s="38">
        <f t="shared" si="1"/>
        <v>113245200</v>
      </c>
      <c r="J13" s="38">
        <f t="shared" si="1"/>
        <v>0</v>
      </c>
      <c r="K13" s="39">
        <f t="shared" si="1"/>
        <v>125107200</v>
      </c>
      <c r="L13" s="38">
        <f t="shared" si="1"/>
        <v>0</v>
      </c>
      <c r="M13" s="38">
        <f t="shared" si="1"/>
        <v>0</v>
      </c>
      <c r="N13" s="38">
        <f t="shared" si="1"/>
        <v>0</v>
      </c>
      <c r="O13" s="39">
        <f t="shared" si="1"/>
        <v>0</v>
      </c>
      <c r="P13" s="38">
        <f t="shared" si="1"/>
        <v>0</v>
      </c>
      <c r="Q13" s="1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130122600</v>
      </c>
      <c r="D14" s="14">
        <v>0</v>
      </c>
      <c r="E14" s="33">
        <v>0</v>
      </c>
      <c r="F14" s="33">
        <v>5015400</v>
      </c>
      <c r="G14" s="36">
        <f>D14+E14+F14</f>
        <v>5015400</v>
      </c>
      <c r="H14" s="33">
        <v>11862000</v>
      </c>
      <c r="I14" s="33">
        <v>113245200</v>
      </c>
      <c r="J14" s="33">
        <v>0</v>
      </c>
      <c r="K14" s="36">
        <f>H14+I14+J14</f>
        <v>125107200</v>
      </c>
      <c r="L14" s="33">
        <v>0</v>
      </c>
      <c r="M14" s="33">
        <v>0</v>
      </c>
      <c r="N14" s="33">
        <v>0</v>
      </c>
      <c r="O14" s="37">
        <f>L14+M14+N14</f>
        <v>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0</v>
      </c>
      <c r="D15" s="14">
        <v>0</v>
      </c>
      <c r="E15" s="33">
        <v>0</v>
      </c>
      <c r="F15" s="33">
        <v>0</v>
      </c>
      <c r="G15" s="36">
        <f>D15+E15+F15</f>
        <v>0</v>
      </c>
      <c r="H15" s="33">
        <v>0</v>
      </c>
      <c r="I15" s="33">
        <v>0</v>
      </c>
      <c r="J15" s="33">
        <v>0</v>
      </c>
      <c r="K15" s="36">
        <f>H15+I15+J15</f>
        <v>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0</v>
      </c>
      <c r="D16" s="14">
        <v>0</v>
      </c>
      <c r="E16" s="33">
        <v>0</v>
      </c>
      <c r="F16" s="33">
        <v>0</v>
      </c>
      <c r="G16" s="36">
        <f>D16+E16+F16</f>
        <v>0</v>
      </c>
      <c r="H16" s="33">
        <v>0</v>
      </c>
      <c r="I16" s="33">
        <v>0</v>
      </c>
      <c r="J16" s="33">
        <v>0</v>
      </c>
      <c r="K16" s="36">
        <f>H16+I16+J16</f>
        <v>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2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2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8459000</v>
      </c>
      <c r="D18" s="18">
        <f t="shared" si="2"/>
        <v>0</v>
      </c>
      <c r="E18" s="38">
        <f t="shared" si="2"/>
        <v>0</v>
      </c>
      <c r="F18" s="38">
        <f t="shared" si="2"/>
        <v>1113000</v>
      </c>
      <c r="G18" s="39">
        <f t="shared" si="2"/>
        <v>1113000</v>
      </c>
      <c r="H18" s="38">
        <f t="shared" si="2"/>
        <v>7346000</v>
      </c>
      <c r="I18" s="38">
        <f t="shared" si="2"/>
        <v>0</v>
      </c>
      <c r="J18" s="38">
        <f t="shared" si="2"/>
        <v>0</v>
      </c>
      <c r="K18" s="39">
        <f t="shared" si="2"/>
        <v>7346000</v>
      </c>
      <c r="L18" s="38">
        <f t="shared" si="2"/>
        <v>0</v>
      </c>
      <c r="M18" s="38">
        <f t="shared" si="2"/>
        <v>0</v>
      </c>
      <c r="N18" s="38">
        <f t="shared" si="2"/>
        <v>0</v>
      </c>
      <c r="O18" s="39">
        <f t="shared" si="2"/>
        <v>0</v>
      </c>
      <c r="P18" s="38">
        <f t="shared" si="2"/>
        <v>0</v>
      </c>
      <c r="Q18" s="1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8459000</v>
      </c>
      <c r="D19" s="14">
        <v>0</v>
      </c>
      <c r="E19" s="33">
        <v>0</v>
      </c>
      <c r="F19" s="33">
        <v>1113000</v>
      </c>
      <c r="G19" s="36">
        <f>D19+E19+F19</f>
        <v>1113000</v>
      </c>
      <c r="H19" s="33">
        <v>7346000</v>
      </c>
      <c r="I19" s="33">
        <v>0</v>
      </c>
      <c r="J19" s="33">
        <v>0</v>
      </c>
      <c r="K19" s="36">
        <f>H19+I19+J19</f>
        <v>7346000</v>
      </c>
      <c r="L19" s="33">
        <v>0</v>
      </c>
      <c r="M19" s="33">
        <v>0</v>
      </c>
      <c r="N19" s="33">
        <v>0</v>
      </c>
      <c r="O19" s="37">
        <f>L19+M19+N19</f>
        <v>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0</v>
      </c>
      <c r="D20" s="14">
        <v>0</v>
      </c>
      <c r="E20" s="33">
        <v>0</v>
      </c>
      <c r="F20" s="33">
        <v>0</v>
      </c>
      <c r="G20" s="36">
        <f>D20+E20+F20</f>
        <v>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0</v>
      </c>
      <c r="D21" s="14">
        <v>0</v>
      </c>
      <c r="E21" s="33">
        <v>0</v>
      </c>
      <c r="F21" s="33">
        <v>0</v>
      </c>
      <c r="G21" s="36">
        <f>D21+E21+F21</f>
        <v>0</v>
      </c>
      <c r="H21" s="33">
        <v>0</v>
      </c>
      <c r="I21" s="33">
        <v>0</v>
      </c>
      <c r="J21" s="33">
        <v>0</v>
      </c>
      <c r="K21" s="36">
        <f>H21+I21+J21</f>
        <v>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780000</v>
      </c>
      <c r="D22" s="18">
        <f t="shared" si="3"/>
        <v>0</v>
      </c>
      <c r="E22" s="38">
        <f t="shared" si="3"/>
        <v>0</v>
      </c>
      <c r="F22" s="38">
        <f t="shared" si="3"/>
        <v>0</v>
      </c>
      <c r="G22" s="39">
        <f t="shared" si="3"/>
        <v>0</v>
      </c>
      <c r="H22" s="38">
        <f t="shared" si="3"/>
        <v>780000</v>
      </c>
      <c r="I22" s="38">
        <f t="shared" si="3"/>
        <v>0</v>
      </c>
      <c r="J22" s="38">
        <f t="shared" si="3"/>
        <v>0</v>
      </c>
      <c r="K22" s="39">
        <f t="shared" si="3"/>
        <v>780000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1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780000</v>
      </c>
      <c r="D23" s="14">
        <v>0</v>
      </c>
      <c r="E23" s="33">
        <v>0</v>
      </c>
      <c r="F23" s="33">
        <v>0</v>
      </c>
      <c r="G23" s="36">
        <f>D23+E23+F23</f>
        <v>0</v>
      </c>
      <c r="H23" s="33">
        <v>780000</v>
      </c>
      <c r="I23" s="33">
        <v>0</v>
      </c>
      <c r="J23" s="33">
        <v>0</v>
      </c>
      <c r="K23" s="36">
        <f>H23+I23+J23</f>
        <v>780000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14">
        <v>0</v>
      </c>
      <c r="R23" s="14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0</v>
      </c>
      <c r="D24" s="14">
        <v>0</v>
      </c>
      <c r="E24" s="33">
        <v>0</v>
      </c>
      <c r="F24" s="33">
        <v>0</v>
      </c>
      <c r="G24" s="36">
        <f>D24+E24+F24</f>
        <v>0</v>
      </c>
      <c r="H24" s="33">
        <v>0</v>
      </c>
      <c r="I24" s="33">
        <v>0</v>
      </c>
      <c r="J24" s="33">
        <v>0</v>
      </c>
      <c r="K24" s="36">
        <f>H24+I24+J24</f>
        <v>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14">
        <v>0</v>
      </c>
      <c r="R24" s="14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14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14">
        <v>0</v>
      </c>
      <c r="R25" s="14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2796000</v>
      </c>
      <c r="D26" s="18">
        <f t="shared" si="4"/>
        <v>0</v>
      </c>
      <c r="E26" s="38">
        <f t="shared" si="4"/>
        <v>0</v>
      </c>
      <c r="F26" s="38">
        <f t="shared" si="4"/>
        <v>0</v>
      </c>
      <c r="G26" s="39">
        <f t="shared" si="4"/>
        <v>0</v>
      </c>
      <c r="H26" s="38">
        <f t="shared" si="4"/>
        <v>2796000</v>
      </c>
      <c r="I26" s="38">
        <f t="shared" si="4"/>
        <v>0</v>
      </c>
      <c r="J26" s="38">
        <f t="shared" si="4"/>
        <v>0</v>
      </c>
      <c r="K26" s="39">
        <f t="shared" si="4"/>
        <v>2796000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1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2796000</v>
      </c>
      <c r="D27" s="14">
        <v>0</v>
      </c>
      <c r="E27" s="33">
        <v>0</v>
      </c>
      <c r="F27" s="33">
        <v>0</v>
      </c>
      <c r="G27" s="36">
        <f>D27+E27+F27</f>
        <v>0</v>
      </c>
      <c r="H27" s="33">
        <v>2796000</v>
      </c>
      <c r="I27" s="33">
        <v>0</v>
      </c>
      <c r="J27" s="33">
        <v>0</v>
      </c>
      <c r="K27" s="36">
        <f>H27+I27+J27</f>
        <v>2796000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0</v>
      </c>
      <c r="D28" s="14">
        <v>0</v>
      </c>
      <c r="E28" s="14">
        <v>0</v>
      </c>
      <c r="F28" s="14">
        <v>0</v>
      </c>
      <c r="G28" s="15">
        <f>D28+E28+F28</f>
        <v>0</v>
      </c>
      <c r="H28" s="14">
        <v>0</v>
      </c>
      <c r="I28" s="14">
        <v>0</v>
      </c>
      <c r="J28" s="14">
        <v>0</v>
      </c>
      <c r="K28" s="15">
        <f>H28+I28+J28</f>
        <v>0</v>
      </c>
      <c r="L28" s="14">
        <v>0</v>
      </c>
      <c r="M28" s="14">
        <v>0</v>
      </c>
      <c r="N28" s="14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14">
        <v>0</v>
      </c>
      <c r="M29" s="14">
        <v>0</v>
      </c>
      <c r="N29" s="14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3:F25 D14:F16 D19:F21 D27:F29" name="편집허용_8"/>
    <protectedRange sqref="H17:J17" name="편집허용_15_1_2"/>
    <protectedRange sqref="H23:J25 H27:J29" name="편집허용_8_1"/>
    <protectedRange sqref="L17:N17" name="편집허용_15_1_3"/>
    <protectedRange sqref="L19:N21 L27:N29" name="편집허용_8_2"/>
    <protectedRange sqref="P17:R17" name="편집허용_15_1_4"/>
    <protectedRange sqref="P23:R25" name="편집허용_8_3"/>
    <protectedRange sqref="A2" name="편집허용_12_1"/>
    <protectedRange sqref="D10:F12" name="편집허용_8_8"/>
    <protectedRange sqref="H10:J12" name="편집허용_8_9"/>
    <protectedRange sqref="H14:J16" name="편집허용_8_10"/>
    <protectedRange sqref="H19:J21" name="편집허용_8_11"/>
    <protectedRange sqref="L10:N12" name="편집허용_8_12"/>
    <protectedRange sqref="L14:N16" name="편집허용_8_13"/>
    <protectedRange sqref="L23:N25" name="편집허용_8_14"/>
    <protectedRange sqref="P10:R12" name="편집허용_8_15"/>
    <protectedRange sqref="P14:R16" name="편집허용_8_16"/>
    <protectedRange sqref="P19:R21" name="편집허용_8_17"/>
    <protectedRange sqref="P27:R29" name="편집허용_8_18"/>
  </protectedRanges>
  <mergeCells count="32"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38:A40"/>
    <mergeCell ref="C38:E38"/>
    <mergeCell ref="C39:E39"/>
    <mergeCell ref="C40:E40"/>
    <mergeCell ref="A9:A12"/>
    <mergeCell ref="A13:A16"/>
    <mergeCell ref="A17:B17"/>
    <mergeCell ref="A18:A21"/>
    <mergeCell ref="A22:A25"/>
    <mergeCell ref="A35:B35"/>
    <mergeCell ref="A26:A29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41:B41"/>
    <mergeCell ref="C41:E41"/>
  </mergeCells>
  <phoneticPr fontId="9" type="noConversion"/>
  <conditionalFormatting sqref="C17">
    <cfRule type="containsBlanks" dxfId="209" priority="171">
      <formula>LEN(TRIM(C17))=0</formula>
    </cfRule>
  </conditionalFormatting>
  <conditionalFormatting sqref="D9:F9 D13:F25">
    <cfRule type="containsBlanks" dxfId="208" priority="170">
      <formula>LEN(TRIM(D9))=0</formula>
    </cfRule>
  </conditionalFormatting>
  <conditionalFormatting sqref="D14:D16">
    <cfRule type="containsBlanks" dxfId="207" priority="166">
      <formula>LEN(TRIM(D14))=0</formula>
    </cfRule>
  </conditionalFormatting>
  <conditionalFormatting sqref="E14:E16 D14 D16">
    <cfRule type="containsBlanks" dxfId="206" priority="165">
      <formula>LEN(TRIM(D14))=0</formula>
    </cfRule>
  </conditionalFormatting>
  <conditionalFormatting sqref="F14:F16">
    <cfRule type="containsBlanks" dxfId="205" priority="164">
      <formula>LEN(TRIM(F14))=0</formula>
    </cfRule>
  </conditionalFormatting>
  <conditionalFormatting sqref="D19:D21">
    <cfRule type="containsBlanks" dxfId="204" priority="163">
      <formula>LEN(TRIM(D19))=0</formula>
    </cfRule>
  </conditionalFormatting>
  <conditionalFormatting sqref="E19:E21 D19 D21">
    <cfRule type="containsBlanks" dxfId="203" priority="162">
      <formula>LEN(TRIM(D19))=0</formula>
    </cfRule>
  </conditionalFormatting>
  <conditionalFormatting sqref="F19:F21">
    <cfRule type="containsBlanks" dxfId="202" priority="161">
      <formula>LEN(TRIM(F19))=0</formula>
    </cfRule>
  </conditionalFormatting>
  <conditionalFormatting sqref="D23:D25">
    <cfRule type="containsBlanks" dxfId="201" priority="160">
      <formula>LEN(TRIM(D23))=0</formula>
    </cfRule>
  </conditionalFormatting>
  <conditionalFormatting sqref="E23:E25">
    <cfRule type="containsBlanks" dxfId="200" priority="159">
      <formula>LEN(TRIM(E23))=0</formula>
    </cfRule>
  </conditionalFormatting>
  <conditionalFormatting sqref="F23:F25">
    <cfRule type="containsBlanks" dxfId="199" priority="158">
      <formula>LEN(TRIM(F23))=0</formula>
    </cfRule>
  </conditionalFormatting>
  <conditionalFormatting sqref="D17">
    <cfRule type="containsBlanks" dxfId="198" priority="157">
      <formula>LEN(TRIM(D17))=0</formula>
    </cfRule>
  </conditionalFormatting>
  <conditionalFormatting sqref="D17">
    <cfRule type="containsBlanks" dxfId="197" priority="156">
      <formula>LEN(TRIM(D17))=0</formula>
    </cfRule>
  </conditionalFormatting>
  <conditionalFormatting sqref="E17">
    <cfRule type="containsBlanks" dxfId="196" priority="155">
      <formula>LEN(TRIM(E17))=0</formula>
    </cfRule>
  </conditionalFormatting>
  <conditionalFormatting sqref="E17">
    <cfRule type="containsBlanks" dxfId="195" priority="154">
      <formula>LEN(TRIM(E17))=0</formula>
    </cfRule>
  </conditionalFormatting>
  <conditionalFormatting sqref="F17">
    <cfRule type="containsBlanks" dxfId="194" priority="153">
      <formula>LEN(TRIM(F17))=0</formula>
    </cfRule>
  </conditionalFormatting>
  <conditionalFormatting sqref="F17">
    <cfRule type="containsBlanks" dxfId="193" priority="152">
      <formula>LEN(TRIM(F17))=0</formula>
    </cfRule>
  </conditionalFormatting>
  <conditionalFormatting sqref="F17">
    <cfRule type="containsBlanks" dxfId="192" priority="151">
      <formula>LEN(TRIM(F17))=0</formula>
    </cfRule>
  </conditionalFormatting>
  <conditionalFormatting sqref="F17">
    <cfRule type="containsBlanks" dxfId="191" priority="150">
      <formula>LEN(TRIM(F17))=0</formula>
    </cfRule>
  </conditionalFormatting>
  <conditionalFormatting sqref="D14:F16">
    <cfRule type="containsBlanks" dxfId="190" priority="149">
      <formula>LEN(TRIM(D14))=0</formula>
    </cfRule>
  </conditionalFormatting>
  <conditionalFormatting sqref="E14:E16 D14 D16">
    <cfRule type="containsBlanks" dxfId="189" priority="148">
      <formula>LEN(TRIM(D14))=0</formula>
    </cfRule>
  </conditionalFormatting>
  <conditionalFormatting sqref="F14:F16">
    <cfRule type="containsBlanks" dxfId="188" priority="147">
      <formula>LEN(TRIM(F14))=0</formula>
    </cfRule>
  </conditionalFormatting>
  <conditionalFormatting sqref="D19:F21">
    <cfRule type="containsBlanks" dxfId="187" priority="146">
      <formula>LEN(TRIM(D19))=0</formula>
    </cfRule>
  </conditionalFormatting>
  <conditionalFormatting sqref="E19:E21 D19 D21">
    <cfRule type="containsBlanks" dxfId="186" priority="145">
      <formula>LEN(TRIM(D19))=0</formula>
    </cfRule>
  </conditionalFormatting>
  <conditionalFormatting sqref="F19:F21">
    <cfRule type="containsBlanks" dxfId="185" priority="144">
      <formula>LEN(TRIM(F19))=0</formula>
    </cfRule>
  </conditionalFormatting>
  <conditionalFormatting sqref="D23:F25">
    <cfRule type="containsBlanks" dxfId="184" priority="143">
      <formula>LEN(TRIM(D23))=0</formula>
    </cfRule>
  </conditionalFormatting>
  <conditionalFormatting sqref="E23:E25">
    <cfRule type="containsBlanks" dxfId="183" priority="142">
      <formula>LEN(TRIM(E23))=0</formula>
    </cfRule>
  </conditionalFormatting>
  <conditionalFormatting sqref="F23:F25">
    <cfRule type="containsBlanks" dxfId="182" priority="141">
      <formula>LEN(TRIM(F23))=0</formula>
    </cfRule>
  </conditionalFormatting>
  <conditionalFormatting sqref="H9:J9 H13:J13 H17:J18 H22:J25">
    <cfRule type="containsBlanks" dxfId="181" priority="140">
      <formula>LEN(TRIM(H9))=0</formula>
    </cfRule>
  </conditionalFormatting>
  <conditionalFormatting sqref="H23:H25">
    <cfRule type="containsBlanks" dxfId="180" priority="130">
      <formula>LEN(TRIM(H23))=0</formula>
    </cfRule>
  </conditionalFormatting>
  <conditionalFormatting sqref="I23:I25">
    <cfRule type="containsBlanks" dxfId="179" priority="129">
      <formula>LEN(TRIM(I23))=0</formula>
    </cfRule>
  </conditionalFormatting>
  <conditionalFormatting sqref="J23:J25">
    <cfRule type="containsBlanks" dxfId="178" priority="128">
      <formula>LEN(TRIM(J23))=0</formula>
    </cfRule>
  </conditionalFormatting>
  <conditionalFormatting sqref="H17">
    <cfRule type="containsBlanks" dxfId="177" priority="127">
      <formula>LEN(TRIM(H17))=0</formula>
    </cfRule>
  </conditionalFormatting>
  <conditionalFormatting sqref="H17">
    <cfRule type="containsBlanks" dxfId="176" priority="126">
      <formula>LEN(TRIM(H17))=0</formula>
    </cfRule>
  </conditionalFormatting>
  <conditionalFormatting sqref="I17">
    <cfRule type="containsBlanks" dxfId="175" priority="125">
      <formula>LEN(TRIM(I17))=0</formula>
    </cfRule>
  </conditionalFormatting>
  <conditionalFormatting sqref="I17">
    <cfRule type="containsBlanks" dxfId="174" priority="124">
      <formula>LEN(TRIM(I17))=0</formula>
    </cfRule>
  </conditionalFormatting>
  <conditionalFormatting sqref="J17">
    <cfRule type="containsBlanks" dxfId="173" priority="123">
      <formula>LEN(TRIM(J17))=0</formula>
    </cfRule>
  </conditionalFormatting>
  <conditionalFormatting sqref="J17">
    <cfRule type="containsBlanks" dxfId="172" priority="122">
      <formula>LEN(TRIM(J17))=0</formula>
    </cfRule>
  </conditionalFormatting>
  <conditionalFormatting sqref="J17">
    <cfRule type="containsBlanks" dxfId="171" priority="121">
      <formula>LEN(TRIM(J17))=0</formula>
    </cfRule>
  </conditionalFormatting>
  <conditionalFormatting sqref="J17">
    <cfRule type="containsBlanks" dxfId="170" priority="120">
      <formula>LEN(TRIM(J17))=0</formula>
    </cfRule>
  </conditionalFormatting>
  <conditionalFormatting sqref="H23:J25">
    <cfRule type="containsBlanks" dxfId="169" priority="113">
      <formula>LEN(TRIM(H23))=0</formula>
    </cfRule>
  </conditionalFormatting>
  <conditionalFormatting sqref="I23:I25">
    <cfRule type="containsBlanks" dxfId="168" priority="112">
      <formula>LEN(TRIM(I23))=0</formula>
    </cfRule>
  </conditionalFormatting>
  <conditionalFormatting sqref="J23:J25">
    <cfRule type="containsBlanks" dxfId="167" priority="111">
      <formula>LEN(TRIM(J23))=0</formula>
    </cfRule>
  </conditionalFormatting>
  <conditionalFormatting sqref="L9:N9 L13:N13 L17:N22">
    <cfRule type="containsBlanks" dxfId="166" priority="110">
      <formula>LEN(TRIM(L9))=0</formula>
    </cfRule>
  </conditionalFormatting>
  <conditionalFormatting sqref="L19:L21">
    <cfRule type="containsBlanks" dxfId="165" priority="103">
      <formula>LEN(TRIM(L19))=0</formula>
    </cfRule>
  </conditionalFormatting>
  <conditionalFormatting sqref="M19:M21">
    <cfRule type="containsBlanks" dxfId="164" priority="102">
      <formula>LEN(TRIM(M19))=0</formula>
    </cfRule>
  </conditionalFormatting>
  <conditionalFormatting sqref="N19:N21">
    <cfRule type="containsBlanks" dxfId="163" priority="101">
      <formula>LEN(TRIM(N19))=0</formula>
    </cfRule>
  </conditionalFormatting>
  <conditionalFormatting sqref="L17">
    <cfRule type="containsBlanks" dxfId="162" priority="97">
      <formula>LEN(TRIM(L17))=0</formula>
    </cfRule>
  </conditionalFormatting>
  <conditionalFormatting sqref="L17">
    <cfRule type="containsBlanks" dxfId="161" priority="96">
      <formula>LEN(TRIM(L17))=0</formula>
    </cfRule>
  </conditionalFormatting>
  <conditionalFormatting sqref="M17">
    <cfRule type="containsBlanks" dxfId="160" priority="95">
      <formula>LEN(TRIM(M17))=0</formula>
    </cfRule>
  </conditionalFormatting>
  <conditionalFormatting sqref="M17">
    <cfRule type="containsBlanks" dxfId="159" priority="94">
      <formula>LEN(TRIM(M17))=0</formula>
    </cfRule>
  </conditionalFormatting>
  <conditionalFormatting sqref="N17">
    <cfRule type="containsBlanks" dxfId="158" priority="93">
      <formula>LEN(TRIM(N17))=0</formula>
    </cfRule>
  </conditionalFormatting>
  <conditionalFormatting sqref="N17">
    <cfRule type="containsBlanks" dxfId="157" priority="92">
      <formula>LEN(TRIM(N17))=0</formula>
    </cfRule>
  </conditionalFormatting>
  <conditionalFormatting sqref="N17">
    <cfRule type="containsBlanks" dxfId="156" priority="91">
      <formula>LEN(TRIM(N17))=0</formula>
    </cfRule>
  </conditionalFormatting>
  <conditionalFormatting sqref="N17">
    <cfRule type="containsBlanks" dxfId="155" priority="90">
      <formula>LEN(TRIM(N17))=0</formula>
    </cfRule>
  </conditionalFormatting>
  <conditionalFormatting sqref="L19:N21">
    <cfRule type="containsBlanks" dxfId="154" priority="86">
      <formula>LEN(TRIM(L19))=0</formula>
    </cfRule>
  </conditionalFormatting>
  <conditionalFormatting sqref="M19:M21">
    <cfRule type="containsBlanks" dxfId="153" priority="85">
      <formula>LEN(TRIM(M19))=0</formula>
    </cfRule>
  </conditionalFormatting>
  <conditionalFormatting sqref="N19:N21">
    <cfRule type="containsBlanks" dxfId="152" priority="84">
      <formula>LEN(TRIM(N19))=0</formula>
    </cfRule>
  </conditionalFormatting>
  <conditionalFormatting sqref="P9:R9 P13:R13 P17:R18 P22:R25">
    <cfRule type="containsBlanks" dxfId="151" priority="80">
      <formula>LEN(TRIM(P9))=0</formula>
    </cfRule>
  </conditionalFormatting>
  <conditionalFormatting sqref="P23:P25">
    <cfRule type="containsBlanks" dxfId="150" priority="70">
      <formula>LEN(TRIM(P23))=0</formula>
    </cfRule>
  </conditionalFormatting>
  <conditionalFormatting sqref="Q23:Q25">
    <cfRule type="containsBlanks" dxfId="149" priority="69">
      <formula>LEN(TRIM(Q23))=0</formula>
    </cfRule>
  </conditionalFormatting>
  <conditionalFormatting sqref="R23:R25">
    <cfRule type="containsBlanks" dxfId="148" priority="68">
      <formula>LEN(TRIM(R23))=0</formula>
    </cfRule>
  </conditionalFormatting>
  <conditionalFormatting sqref="P17">
    <cfRule type="containsBlanks" dxfId="147" priority="67">
      <formula>LEN(TRIM(P17))=0</formula>
    </cfRule>
  </conditionalFormatting>
  <conditionalFormatting sqref="P17">
    <cfRule type="containsBlanks" dxfId="146" priority="66">
      <formula>LEN(TRIM(P17))=0</formula>
    </cfRule>
  </conditionalFormatting>
  <conditionalFormatting sqref="Q17">
    <cfRule type="containsBlanks" dxfId="145" priority="65">
      <formula>LEN(TRIM(Q17))=0</formula>
    </cfRule>
  </conditionalFormatting>
  <conditionalFormatting sqref="Q17">
    <cfRule type="containsBlanks" dxfId="144" priority="64">
      <formula>LEN(TRIM(Q17))=0</formula>
    </cfRule>
  </conditionalFormatting>
  <conditionalFormatting sqref="R17">
    <cfRule type="containsBlanks" dxfId="143" priority="63">
      <formula>LEN(TRIM(R17))=0</formula>
    </cfRule>
  </conditionalFormatting>
  <conditionalFormatting sqref="R17">
    <cfRule type="containsBlanks" dxfId="142" priority="62">
      <formula>LEN(TRIM(R17))=0</formula>
    </cfRule>
  </conditionalFormatting>
  <conditionalFormatting sqref="R17">
    <cfRule type="containsBlanks" dxfId="141" priority="61">
      <formula>LEN(TRIM(R17))=0</formula>
    </cfRule>
  </conditionalFormatting>
  <conditionalFormatting sqref="R17">
    <cfRule type="containsBlanks" dxfId="140" priority="60">
      <formula>LEN(TRIM(R17))=0</formula>
    </cfRule>
  </conditionalFormatting>
  <conditionalFormatting sqref="P23:R25">
    <cfRule type="containsBlanks" dxfId="139" priority="53">
      <formula>LEN(TRIM(P23))=0</formula>
    </cfRule>
  </conditionalFormatting>
  <conditionalFormatting sqref="Q23:Q25">
    <cfRule type="containsBlanks" dxfId="138" priority="52">
      <formula>LEN(TRIM(Q23))=0</formula>
    </cfRule>
  </conditionalFormatting>
  <conditionalFormatting sqref="R23:R25">
    <cfRule type="containsBlanks" dxfId="137" priority="51">
      <formula>LEN(TRIM(R23))=0</formula>
    </cfRule>
  </conditionalFormatting>
  <conditionalFormatting sqref="D26:F29">
    <cfRule type="containsBlanks" dxfId="136" priority="50">
      <formula>LEN(TRIM(D26))=0</formula>
    </cfRule>
  </conditionalFormatting>
  <conditionalFormatting sqref="D27:D29">
    <cfRule type="containsBlanks" dxfId="135" priority="49">
      <formula>LEN(TRIM(D27))=0</formula>
    </cfRule>
  </conditionalFormatting>
  <conditionalFormatting sqref="E27:E29">
    <cfRule type="containsBlanks" dxfId="134" priority="48">
      <formula>LEN(TRIM(E27))=0</formula>
    </cfRule>
  </conditionalFormatting>
  <conditionalFormatting sqref="F27:F29">
    <cfRule type="containsBlanks" dxfId="133" priority="47">
      <formula>LEN(TRIM(F27))=0</formula>
    </cfRule>
  </conditionalFormatting>
  <conditionalFormatting sqref="D27:F29">
    <cfRule type="containsBlanks" dxfId="132" priority="46">
      <formula>LEN(TRIM(D27))=0</formula>
    </cfRule>
  </conditionalFormatting>
  <conditionalFormatting sqref="E27:E29">
    <cfRule type="containsBlanks" dxfId="131" priority="45">
      <formula>LEN(TRIM(E27))=0</formula>
    </cfRule>
  </conditionalFormatting>
  <conditionalFormatting sqref="F27:F29">
    <cfRule type="containsBlanks" dxfId="130" priority="44">
      <formula>LEN(TRIM(F27))=0</formula>
    </cfRule>
  </conditionalFormatting>
  <conditionalFormatting sqref="H26:J29">
    <cfRule type="containsBlanks" dxfId="129" priority="43">
      <formula>LEN(TRIM(H26))=0</formula>
    </cfRule>
  </conditionalFormatting>
  <conditionalFormatting sqref="H27:H29">
    <cfRule type="containsBlanks" dxfId="128" priority="42">
      <formula>LEN(TRIM(H27))=0</formula>
    </cfRule>
  </conditionalFormatting>
  <conditionalFormatting sqref="I27:I29">
    <cfRule type="containsBlanks" dxfId="127" priority="41">
      <formula>LEN(TRIM(I27))=0</formula>
    </cfRule>
  </conditionalFormatting>
  <conditionalFormatting sqref="J27:J29">
    <cfRule type="containsBlanks" dxfId="126" priority="40">
      <formula>LEN(TRIM(J27))=0</formula>
    </cfRule>
  </conditionalFormatting>
  <conditionalFormatting sqref="H27:J29">
    <cfRule type="containsBlanks" dxfId="125" priority="39">
      <formula>LEN(TRIM(H27))=0</formula>
    </cfRule>
  </conditionalFormatting>
  <conditionalFormatting sqref="I27:I29">
    <cfRule type="containsBlanks" dxfId="124" priority="38">
      <formula>LEN(TRIM(I27))=0</formula>
    </cfRule>
  </conditionalFormatting>
  <conditionalFormatting sqref="J27:J29">
    <cfRule type="containsBlanks" dxfId="123" priority="37">
      <formula>LEN(TRIM(J27))=0</formula>
    </cfRule>
  </conditionalFormatting>
  <conditionalFormatting sqref="L26:N29">
    <cfRule type="containsBlanks" dxfId="122" priority="36">
      <formula>LEN(TRIM(L26))=0</formula>
    </cfRule>
  </conditionalFormatting>
  <conditionalFormatting sqref="L27:L29">
    <cfRule type="containsBlanks" dxfId="121" priority="35">
      <formula>LEN(TRIM(L27))=0</formula>
    </cfRule>
  </conditionalFormatting>
  <conditionalFormatting sqref="M27:M29">
    <cfRule type="containsBlanks" dxfId="120" priority="34">
      <formula>LEN(TRIM(M27))=0</formula>
    </cfRule>
  </conditionalFormatting>
  <conditionalFormatting sqref="N27:N29">
    <cfRule type="containsBlanks" dxfId="119" priority="33">
      <formula>LEN(TRIM(N27))=0</formula>
    </cfRule>
  </conditionalFormatting>
  <conditionalFormatting sqref="L27:N29">
    <cfRule type="containsBlanks" dxfId="118" priority="32">
      <formula>LEN(TRIM(L27))=0</formula>
    </cfRule>
  </conditionalFormatting>
  <conditionalFormatting sqref="M27:M29">
    <cfRule type="containsBlanks" dxfId="117" priority="31">
      <formula>LEN(TRIM(M27))=0</formula>
    </cfRule>
  </conditionalFormatting>
  <conditionalFormatting sqref="N27:N29">
    <cfRule type="containsBlanks" dxfId="116" priority="30">
      <formula>LEN(TRIM(N27))=0</formula>
    </cfRule>
  </conditionalFormatting>
  <conditionalFormatting sqref="P26:R26">
    <cfRule type="containsBlanks" dxfId="115" priority="29">
      <formula>LEN(TRIM(P26))=0</formula>
    </cfRule>
  </conditionalFormatting>
  <conditionalFormatting sqref="D10:F12">
    <cfRule type="containsBlanks" dxfId="114" priority="22">
      <formula>LEN(TRIM(D10))=0</formula>
    </cfRule>
  </conditionalFormatting>
  <conditionalFormatting sqref="D10:F12">
    <cfRule type="containsBlanks" dxfId="113" priority="21">
      <formula>LEN(TRIM(D10))=0</formula>
    </cfRule>
  </conditionalFormatting>
  <conditionalFormatting sqref="H10:J12">
    <cfRule type="containsBlanks" dxfId="112" priority="20">
      <formula>LEN(TRIM(H10))=0</formula>
    </cfRule>
  </conditionalFormatting>
  <conditionalFormatting sqref="H10:J12">
    <cfRule type="containsBlanks" dxfId="111" priority="19">
      <formula>LEN(TRIM(H10))=0</formula>
    </cfRule>
  </conditionalFormatting>
  <conditionalFormatting sqref="H14:J16">
    <cfRule type="containsBlanks" dxfId="110" priority="18">
      <formula>LEN(TRIM(H14))=0</formula>
    </cfRule>
  </conditionalFormatting>
  <conditionalFormatting sqref="H14:J16">
    <cfRule type="containsBlanks" dxfId="109" priority="17">
      <formula>LEN(TRIM(H14))=0</formula>
    </cfRule>
  </conditionalFormatting>
  <conditionalFormatting sqref="H19:J21">
    <cfRule type="containsBlanks" dxfId="108" priority="16">
      <formula>LEN(TRIM(H19))=0</formula>
    </cfRule>
  </conditionalFormatting>
  <conditionalFormatting sqref="H19:J21">
    <cfRule type="containsBlanks" dxfId="107" priority="15">
      <formula>LEN(TRIM(H19))=0</formula>
    </cfRule>
  </conditionalFormatting>
  <conditionalFormatting sqref="L10:N12">
    <cfRule type="containsBlanks" dxfId="106" priority="14">
      <formula>LEN(TRIM(L10))=0</formula>
    </cfRule>
  </conditionalFormatting>
  <conditionalFormatting sqref="L10:N12">
    <cfRule type="containsBlanks" dxfId="105" priority="13">
      <formula>LEN(TRIM(L10))=0</formula>
    </cfRule>
  </conditionalFormatting>
  <conditionalFormatting sqref="L14:N16">
    <cfRule type="containsBlanks" dxfId="104" priority="12">
      <formula>LEN(TRIM(L14))=0</formula>
    </cfRule>
  </conditionalFormatting>
  <conditionalFormatting sqref="L14:N16">
    <cfRule type="containsBlanks" dxfId="103" priority="11">
      <formula>LEN(TRIM(L14))=0</formula>
    </cfRule>
  </conditionalFormatting>
  <conditionalFormatting sqref="L23:N25">
    <cfRule type="containsBlanks" dxfId="102" priority="10">
      <formula>LEN(TRIM(L23))=0</formula>
    </cfRule>
  </conditionalFormatting>
  <conditionalFormatting sqref="L23:N25">
    <cfRule type="containsBlanks" dxfId="101" priority="9">
      <formula>LEN(TRIM(L23))=0</formula>
    </cfRule>
  </conditionalFormatting>
  <conditionalFormatting sqref="P10:R12">
    <cfRule type="containsBlanks" dxfId="100" priority="8">
      <formula>LEN(TRIM(P10))=0</formula>
    </cfRule>
  </conditionalFormatting>
  <conditionalFormatting sqref="P10:R12">
    <cfRule type="containsBlanks" dxfId="99" priority="7">
      <formula>LEN(TRIM(P10))=0</formula>
    </cfRule>
  </conditionalFormatting>
  <conditionalFormatting sqref="P14:R16">
    <cfRule type="containsBlanks" dxfId="98" priority="6">
      <formula>LEN(TRIM(P14))=0</formula>
    </cfRule>
  </conditionalFormatting>
  <conditionalFormatting sqref="P14:R16">
    <cfRule type="containsBlanks" dxfId="97" priority="5">
      <formula>LEN(TRIM(P14))=0</formula>
    </cfRule>
  </conditionalFormatting>
  <conditionalFormatting sqref="P19:R21">
    <cfRule type="containsBlanks" dxfId="96" priority="4">
      <formula>LEN(TRIM(P19))=0</formula>
    </cfRule>
  </conditionalFormatting>
  <conditionalFormatting sqref="P19:R21">
    <cfRule type="containsBlanks" dxfId="95" priority="3">
      <formula>LEN(TRIM(P19))=0</formula>
    </cfRule>
  </conditionalFormatting>
  <conditionalFormatting sqref="P27:R29">
    <cfRule type="containsBlanks" dxfId="94" priority="2">
      <formula>LEN(TRIM(P27))=0</formula>
    </cfRule>
  </conditionalFormatting>
  <conditionalFormatting sqref="P27:R29">
    <cfRule type="containsBlanks" dxfId="93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44"/>
  <sheetViews>
    <sheetView zoomScaleNormal="100" workbookViewId="0">
      <selection activeCell="I23" sqref="I23"/>
    </sheetView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customWidth="1"/>
    <col min="7" max="7" width="14.125" style="2" customWidth="1"/>
    <col min="8" max="10" width="12.125" style="2" customWidth="1"/>
    <col min="11" max="11" width="15.125" style="2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39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>SUM(C10:C12)</f>
        <v>198366162</v>
      </c>
      <c r="D9" s="34">
        <f t="shared" ref="D9:S9" si="0">SUM(D10:D12)</f>
        <v>6620250</v>
      </c>
      <c r="E9" s="34">
        <f t="shared" si="0"/>
        <v>67801850</v>
      </c>
      <c r="F9" s="34">
        <f t="shared" si="0"/>
        <v>23011880</v>
      </c>
      <c r="G9" s="35">
        <f t="shared" si="0"/>
        <v>97433980</v>
      </c>
      <c r="H9" s="34">
        <f t="shared" si="0"/>
        <v>35148182</v>
      </c>
      <c r="I9" s="34">
        <f t="shared" si="0"/>
        <v>65784000</v>
      </c>
      <c r="J9" s="34">
        <f t="shared" si="0"/>
        <v>0</v>
      </c>
      <c r="K9" s="35">
        <f t="shared" si="0"/>
        <v>100932182</v>
      </c>
      <c r="L9" s="34">
        <f t="shared" si="0"/>
        <v>0</v>
      </c>
      <c r="M9" s="34">
        <f t="shared" si="0"/>
        <v>0</v>
      </c>
      <c r="N9" s="34">
        <f t="shared" si="0"/>
        <v>0</v>
      </c>
      <c r="O9" s="35">
        <f t="shared" si="0"/>
        <v>0</v>
      </c>
      <c r="P9" s="34">
        <f t="shared" si="0"/>
        <v>0</v>
      </c>
      <c r="Q9" s="34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61413260</v>
      </c>
      <c r="D10" s="33">
        <v>120000</v>
      </c>
      <c r="E10" s="33">
        <v>5701600</v>
      </c>
      <c r="F10" s="33">
        <v>11361630</v>
      </c>
      <c r="G10" s="36">
        <f>D10+E10+F10</f>
        <v>17183230</v>
      </c>
      <c r="H10" s="33">
        <v>3880680</v>
      </c>
      <c r="I10" s="33">
        <v>40349350</v>
      </c>
      <c r="J10" s="33">
        <v>0</v>
      </c>
      <c r="K10" s="36">
        <f>H10+I10+J10</f>
        <v>44230030</v>
      </c>
      <c r="L10" s="33">
        <v>0</v>
      </c>
      <c r="M10" s="33">
        <v>0</v>
      </c>
      <c r="N10" s="33">
        <v>0</v>
      </c>
      <c r="O10" s="37">
        <f>L10+M10+N10</f>
        <v>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76597000</v>
      </c>
      <c r="D11" s="33">
        <v>0</v>
      </c>
      <c r="E11" s="33">
        <v>55600000</v>
      </c>
      <c r="F11" s="33">
        <v>0</v>
      </c>
      <c r="G11" s="36">
        <f>D11+E11+F11</f>
        <v>55600000</v>
      </c>
      <c r="H11" s="33">
        <v>20997000</v>
      </c>
      <c r="I11" s="33">
        <v>0</v>
      </c>
      <c r="J11" s="33">
        <v>0</v>
      </c>
      <c r="K11" s="36">
        <f>H11+I11+J11</f>
        <v>20997000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60355902</v>
      </c>
      <c r="D12" s="33">
        <v>6500250</v>
      </c>
      <c r="E12" s="33">
        <v>6500250</v>
      </c>
      <c r="F12" s="33">
        <v>11650250</v>
      </c>
      <c r="G12" s="36">
        <f>D12+E12+F12</f>
        <v>24650750</v>
      </c>
      <c r="H12" s="33">
        <v>10270502</v>
      </c>
      <c r="I12" s="33">
        <v>25434650</v>
      </c>
      <c r="J12" s="33">
        <v>0</v>
      </c>
      <c r="K12" s="36">
        <f>H12+I12+J12</f>
        <v>35705152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169745050</v>
      </c>
      <c r="D13" s="38">
        <f t="shared" si="1"/>
        <v>6605250</v>
      </c>
      <c r="E13" s="38">
        <f t="shared" si="1"/>
        <v>51317850</v>
      </c>
      <c r="F13" s="38">
        <f t="shared" si="1"/>
        <v>23485450</v>
      </c>
      <c r="G13" s="39">
        <f t="shared" si="1"/>
        <v>81408550</v>
      </c>
      <c r="H13" s="38">
        <f t="shared" si="1"/>
        <v>31486750</v>
      </c>
      <c r="I13" s="38">
        <f t="shared" si="1"/>
        <v>56849750</v>
      </c>
      <c r="J13" s="38">
        <f t="shared" si="1"/>
        <v>0</v>
      </c>
      <c r="K13" s="39">
        <f t="shared" si="1"/>
        <v>88336500</v>
      </c>
      <c r="L13" s="38">
        <f t="shared" si="1"/>
        <v>0</v>
      </c>
      <c r="M13" s="38">
        <f t="shared" si="1"/>
        <v>0</v>
      </c>
      <c r="N13" s="38">
        <f t="shared" si="1"/>
        <v>0</v>
      </c>
      <c r="O13" s="39">
        <f t="shared" si="1"/>
        <v>0</v>
      </c>
      <c r="P13" s="38">
        <f t="shared" si="1"/>
        <v>0</v>
      </c>
      <c r="Q13" s="3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62425900</v>
      </c>
      <c r="D14" s="33">
        <v>105000</v>
      </c>
      <c r="E14" s="33">
        <v>5686600</v>
      </c>
      <c r="F14" s="33">
        <v>13504200</v>
      </c>
      <c r="G14" s="36">
        <f>D14+E14+F14</f>
        <v>19295800</v>
      </c>
      <c r="H14" s="33">
        <v>3046000</v>
      </c>
      <c r="I14" s="33">
        <v>40084100</v>
      </c>
      <c r="J14" s="33">
        <v>0</v>
      </c>
      <c r="K14" s="36">
        <f>H14+I14+J14</f>
        <v>43130100</v>
      </c>
      <c r="L14" s="33">
        <v>0</v>
      </c>
      <c r="M14" s="33">
        <v>0</v>
      </c>
      <c r="N14" s="33">
        <v>0</v>
      </c>
      <c r="O14" s="37">
        <f>L14+M14+N14</f>
        <v>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61797000</v>
      </c>
      <c r="D15" s="33">
        <v>0</v>
      </c>
      <c r="E15" s="33">
        <v>40800000</v>
      </c>
      <c r="F15" s="33">
        <v>0</v>
      </c>
      <c r="G15" s="36">
        <f>D15+E15+F15</f>
        <v>40800000</v>
      </c>
      <c r="H15" s="33">
        <v>20997000</v>
      </c>
      <c r="I15" s="33">
        <v>0</v>
      </c>
      <c r="J15" s="33">
        <v>0</v>
      </c>
      <c r="K15" s="36">
        <f>H15+I15+J15</f>
        <v>20997000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45522150</v>
      </c>
      <c r="D16" s="33">
        <v>6500250</v>
      </c>
      <c r="E16" s="33">
        <v>4831250</v>
      </c>
      <c r="F16" s="33">
        <v>9981250</v>
      </c>
      <c r="G16" s="36">
        <f>D16+E16+F16</f>
        <v>21312750</v>
      </c>
      <c r="H16" s="33">
        <v>7443750</v>
      </c>
      <c r="I16" s="33">
        <v>16765650</v>
      </c>
      <c r="J16" s="33">
        <v>0</v>
      </c>
      <c r="K16" s="36">
        <f>H16+I16+J16</f>
        <v>24209400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4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4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50859400</v>
      </c>
      <c r="D18" s="38">
        <f t="shared" si="2"/>
        <v>0</v>
      </c>
      <c r="E18" s="38">
        <f t="shared" si="2"/>
        <v>41004850</v>
      </c>
      <c r="F18" s="38">
        <f t="shared" si="2"/>
        <v>923250</v>
      </c>
      <c r="G18" s="39">
        <f t="shared" si="2"/>
        <v>41928100</v>
      </c>
      <c r="H18" s="38">
        <f t="shared" si="2"/>
        <v>1524550</v>
      </c>
      <c r="I18" s="38">
        <f t="shared" si="2"/>
        <v>7406750</v>
      </c>
      <c r="J18" s="38">
        <f t="shared" si="2"/>
        <v>0</v>
      </c>
      <c r="K18" s="39">
        <f t="shared" si="2"/>
        <v>8931300</v>
      </c>
      <c r="L18" s="38">
        <f t="shared" si="2"/>
        <v>0</v>
      </c>
      <c r="M18" s="38">
        <f t="shared" si="2"/>
        <v>0</v>
      </c>
      <c r="N18" s="38">
        <f t="shared" si="2"/>
        <v>0</v>
      </c>
      <c r="O18" s="39">
        <f t="shared" si="2"/>
        <v>0</v>
      </c>
      <c r="P18" s="38">
        <f t="shared" si="2"/>
        <v>0</v>
      </c>
      <c r="Q18" s="3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11865100</v>
      </c>
      <c r="D19" s="33">
        <v>0</v>
      </c>
      <c r="E19" s="33">
        <v>5231600</v>
      </c>
      <c r="F19" s="33">
        <v>0</v>
      </c>
      <c r="G19" s="36">
        <f>D19+E19+F19</f>
        <v>5231600</v>
      </c>
      <c r="H19" s="33">
        <v>0</v>
      </c>
      <c r="I19" s="33">
        <v>6633500</v>
      </c>
      <c r="J19" s="33">
        <v>0</v>
      </c>
      <c r="K19" s="36">
        <f>H19+I19+J19</f>
        <v>6633500</v>
      </c>
      <c r="L19" s="33">
        <v>0</v>
      </c>
      <c r="M19" s="33">
        <v>0</v>
      </c>
      <c r="N19" s="33">
        <v>0</v>
      </c>
      <c r="O19" s="37">
        <f>L19+M19+N19</f>
        <v>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35000000</v>
      </c>
      <c r="D20" s="33">
        <v>0</v>
      </c>
      <c r="E20" s="33">
        <v>35000000</v>
      </c>
      <c r="F20" s="33">
        <v>0</v>
      </c>
      <c r="G20" s="36">
        <f>D20+E20+F20</f>
        <v>35000000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3994300</v>
      </c>
      <c r="D21" s="33">
        <v>0</v>
      </c>
      <c r="E21" s="33">
        <v>773250</v>
      </c>
      <c r="F21" s="33">
        <v>923250</v>
      </c>
      <c r="G21" s="36">
        <f>D21+E21+F21</f>
        <v>1696500</v>
      </c>
      <c r="H21" s="33">
        <v>1524550</v>
      </c>
      <c r="I21" s="33">
        <v>773250</v>
      </c>
      <c r="J21" s="33">
        <v>0</v>
      </c>
      <c r="K21" s="36">
        <f>H21+I21+J21</f>
        <v>2297800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29755200</v>
      </c>
      <c r="D22" s="38">
        <f t="shared" si="3"/>
        <v>0</v>
      </c>
      <c r="E22" s="38">
        <f t="shared" si="3"/>
        <v>0</v>
      </c>
      <c r="F22" s="38">
        <f t="shared" si="3"/>
        <v>8758200</v>
      </c>
      <c r="G22" s="39">
        <f t="shared" si="3"/>
        <v>8758200</v>
      </c>
      <c r="H22" s="38">
        <f t="shared" si="3"/>
        <v>20997000</v>
      </c>
      <c r="I22" s="38">
        <f t="shared" si="3"/>
        <v>0</v>
      </c>
      <c r="J22" s="38">
        <f t="shared" si="3"/>
        <v>0</v>
      </c>
      <c r="K22" s="39">
        <f t="shared" si="3"/>
        <v>20997000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3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8758200</v>
      </c>
      <c r="D23" s="33">
        <v>0</v>
      </c>
      <c r="E23" s="33">
        <v>0</v>
      </c>
      <c r="F23" s="33">
        <v>8758200</v>
      </c>
      <c r="G23" s="36">
        <f>D23+E23+F23</f>
        <v>8758200</v>
      </c>
      <c r="H23" s="33">
        <v>0</v>
      </c>
      <c r="I23" s="33">
        <v>0</v>
      </c>
      <c r="J23" s="33">
        <v>0</v>
      </c>
      <c r="K23" s="36">
        <f>H23+I23+J23</f>
        <v>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33">
        <v>0</v>
      </c>
      <c r="R23" s="33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20997000</v>
      </c>
      <c r="D24" s="33">
        <v>0</v>
      </c>
      <c r="E24" s="33">
        <v>0</v>
      </c>
      <c r="F24" s="33">
        <v>0</v>
      </c>
      <c r="G24" s="36">
        <f>D24+E24+F24</f>
        <v>0</v>
      </c>
      <c r="H24" s="33">
        <v>20997000</v>
      </c>
      <c r="I24" s="33">
        <v>0</v>
      </c>
      <c r="J24" s="33">
        <v>0</v>
      </c>
      <c r="K24" s="36">
        <f>H24+I24+J24</f>
        <v>20997000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33">
        <v>0</v>
      </c>
      <c r="R24" s="33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33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33">
        <v>0</v>
      </c>
      <c r="R25" s="33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21000000</v>
      </c>
      <c r="D26" s="38">
        <f t="shared" si="4"/>
        <v>0</v>
      </c>
      <c r="E26" s="38">
        <f t="shared" si="4"/>
        <v>21000000</v>
      </c>
      <c r="F26" s="38">
        <f t="shared" si="4"/>
        <v>0</v>
      </c>
      <c r="G26" s="39">
        <f t="shared" si="4"/>
        <v>21000000</v>
      </c>
      <c r="H26" s="38">
        <f t="shared" si="4"/>
        <v>0</v>
      </c>
      <c r="I26" s="38">
        <f t="shared" si="4"/>
        <v>0</v>
      </c>
      <c r="J26" s="38">
        <f t="shared" si="4"/>
        <v>0</v>
      </c>
      <c r="K26" s="39">
        <f t="shared" si="4"/>
        <v>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3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0</v>
      </c>
      <c r="D27" s="33">
        <v>0</v>
      </c>
      <c r="E27" s="33">
        <v>0</v>
      </c>
      <c r="F27" s="33">
        <v>0</v>
      </c>
      <c r="G27" s="36">
        <f>D27+E27+F27</f>
        <v>0</v>
      </c>
      <c r="H27" s="33">
        <v>0</v>
      </c>
      <c r="I27" s="33">
        <v>0</v>
      </c>
      <c r="J27" s="33">
        <v>0</v>
      </c>
      <c r="K27" s="36">
        <f>H27+I27+J27</f>
        <v>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21000000</v>
      </c>
      <c r="D28" s="14">
        <v>0</v>
      </c>
      <c r="E28" s="14">
        <v>21000000</v>
      </c>
      <c r="F28" s="14">
        <v>0</v>
      </c>
      <c r="G28" s="15">
        <f>D28+E28+F28</f>
        <v>21000000</v>
      </c>
      <c r="H28" s="14">
        <v>0</v>
      </c>
      <c r="I28" s="14">
        <v>0</v>
      </c>
      <c r="J28" s="14">
        <v>0</v>
      </c>
      <c r="K28" s="15">
        <f>H28+I28+J28</f>
        <v>0</v>
      </c>
      <c r="L28" s="33">
        <v>0</v>
      </c>
      <c r="M28" s="33">
        <v>0</v>
      </c>
      <c r="N28" s="33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33">
        <v>0</v>
      </c>
      <c r="M29" s="33">
        <v>0</v>
      </c>
      <c r="N29" s="33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7:F29" name="편집허용_8"/>
    <protectedRange sqref="H17:J17" name="편집허용_15_1_2"/>
    <protectedRange sqref="H23:J25 H27:J29" name="편집허용_8_1"/>
    <protectedRange sqref="L17:N17" name="편집허용_15_1_3"/>
    <protectedRange sqref="P17:R17" name="편집허용_15_1_4"/>
    <protectedRange sqref="A2" name="편집허용_12_1_1"/>
    <protectedRange sqref="D10:F12" name="편집허용_8_4"/>
    <protectedRange sqref="D14:F16" name="편집허용_8_5"/>
    <protectedRange sqref="D19:F21" name="편집허용_8_6"/>
    <protectedRange sqref="D23:F25" name="편집허용_8_7"/>
    <protectedRange sqref="H10:J12" name="편집허용_8_8"/>
    <protectedRange sqref="H14:J16" name="편집허용_8_9"/>
    <protectedRange sqref="H19:J21" name="편집허용_8_10"/>
    <protectedRange sqref="L10:N12" name="편집허용_8_11"/>
    <protectedRange sqref="L14:N16" name="편집허용_8_12"/>
    <protectedRange sqref="L19:N21" name="편집허용_8_13"/>
    <protectedRange sqref="L23:N25" name="편집허용_8_14"/>
    <protectedRange sqref="L27:N29" name="편집허용_8_15"/>
    <protectedRange sqref="P10:R12" name="편집허용_8_16"/>
    <protectedRange sqref="P14:R16" name="편집허용_8_17"/>
    <protectedRange sqref="P19:R21" name="편집허용_8_18"/>
    <protectedRange sqref="P23:R25" name="편집허용_8_19"/>
    <protectedRange sqref="P27:R29" name="편집허용_8_20"/>
  </protectedRanges>
  <mergeCells count="32">
    <mergeCell ref="A26:A29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9:A12"/>
    <mergeCell ref="A13:A16"/>
    <mergeCell ref="A17:B17"/>
    <mergeCell ref="A18:A21"/>
    <mergeCell ref="A22:A25"/>
    <mergeCell ref="A35:B35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38:A40"/>
    <mergeCell ref="C38:E38"/>
    <mergeCell ref="C39:E39"/>
    <mergeCell ref="C40:E40"/>
    <mergeCell ref="A41:B41"/>
    <mergeCell ref="C41:E41"/>
  </mergeCells>
  <phoneticPr fontId="9" type="noConversion"/>
  <conditionalFormatting sqref="C17">
    <cfRule type="containsBlanks" dxfId="92" priority="185">
      <formula>LEN(TRIM(C17))=0</formula>
    </cfRule>
  </conditionalFormatting>
  <conditionalFormatting sqref="D9:F9 D13:F13 D17:F18 D22:F22">
    <cfRule type="containsBlanks" dxfId="91" priority="184">
      <formula>LEN(TRIM(D9))=0</formula>
    </cfRule>
  </conditionalFormatting>
  <conditionalFormatting sqref="D17">
    <cfRule type="containsBlanks" dxfId="90" priority="171">
      <formula>LEN(TRIM(D17))=0</formula>
    </cfRule>
  </conditionalFormatting>
  <conditionalFormatting sqref="D17">
    <cfRule type="containsBlanks" dxfId="89" priority="170">
      <formula>LEN(TRIM(D17))=0</formula>
    </cfRule>
  </conditionalFormatting>
  <conditionalFormatting sqref="E17">
    <cfRule type="containsBlanks" dxfId="88" priority="169">
      <formula>LEN(TRIM(E17))=0</formula>
    </cfRule>
  </conditionalFormatting>
  <conditionalFormatting sqref="E17">
    <cfRule type="containsBlanks" dxfId="87" priority="168">
      <formula>LEN(TRIM(E17))=0</formula>
    </cfRule>
  </conditionalFormatting>
  <conditionalFormatting sqref="F17">
    <cfRule type="containsBlanks" dxfId="86" priority="167">
      <formula>LEN(TRIM(F17))=0</formula>
    </cfRule>
  </conditionalFormatting>
  <conditionalFormatting sqref="F17">
    <cfRule type="containsBlanks" dxfId="85" priority="166">
      <formula>LEN(TRIM(F17))=0</formula>
    </cfRule>
  </conditionalFormatting>
  <conditionalFormatting sqref="F17">
    <cfRule type="containsBlanks" dxfId="84" priority="165">
      <formula>LEN(TRIM(F17))=0</formula>
    </cfRule>
  </conditionalFormatting>
  <conditionalFormatting sqref="F17">
    <cfRule type="containsBlanks" dxfId="83" priority="164">
      <formula>LEN(TRIM(F17))=0</formula>
    </cfRule>
  </conditionalFormatting>
  <conditionalFormatting sqref="H9:J9 H13:J13 H17:J18 H22:J25">
    <cfRule type="containsBlanks" dxfId="82" priority="154">
      <formula>LEN(TRIM(H9))=0</formula>
    </cfRule>
  </conditionalFormatting>
  <conditionalFormatting sqref="H23:H25">
    <cfRule type="containsBlanks" dxfId="81" priority="144">
      <formula>LEN(TRIM(H23))=0</formula>
    </cfRule>
  </conditionalFormatting>
  <conditionalFormatting sqref="I23:I25">
    <cfRule type="containsBlanks" dxfId="80" priority="143">
      <formula>LEN(TRIM(I23))=0</formula>
    </cfRule>
  </conditionalFormatting>
  <conditionalFormatting sqref="J23:J25">
    <cfRule type="containsBlanks" dxfId="79" priority="142">
      <formula>LEN(TRIM(J23))=0</formula>
    </cfRule>
  </conditionalFormatting>
  <conditionalFormatting sqref="H17">
    <cfRule type="containsBlanks" dxfId="78" priority="141">
      <formula>LEN(TRIM(H17))=0</formula>
    </cfRule>
  </conditionalFormatting>
  <conditionalFormatting sqref="H17">
    <cfRule type="containsBlanks" dxfId="77" priority="140">
      <formula>LEN(TRIM(H17))=0</formula>
    </cfRule>
  </conditionalFormatting>
  <conditionalFormatting sqref="I17">
    <cfRule type="containsBlanks" dxfId="76" priority="139">
      <formula>LEN(TRIM(I17))=0</formula>
    </cfRule>
  </conditionalFormatting>
  <conditionalFormatting sqref="I17">
    <cfRule type="containsBlanks" dxfId="75" priority="138">
      <formula>LEN(TRIM(I17))=0</formula>
    </cfRule>
  </conditionalFormatting>
  <conditionalFormatting sqref="J17">
    <cfRule type="containsBlanks" dxfId="74" priority="137">
      <formula>LEN(TRIM(J17))=0</formula>
    </cfRule>
  </conditionalFormatting>
  <conditionalFormatting sqref="J17">
    <cfRule type="containsBlanks" dxfId="73" priority="136">
      <formula>LEN(TRIM(J17))=0</formula>
    </cfRule>
  </conditionalFormatting>
  <conditionalFormatting sqref="J17">
    <cfRule type="containsBlanks" dxfId="72" priority="135">
      <formula>LEN(TRIM(J17))=0</formula>
    </cfRule>
  </conditionalFormatting>
  <conditionalFormatting sqref="J17">
    <cfRule type="containsBlanks" dxfId="71" priority="134">
      <formula>LEN(TRIM(J17))=0</formula>
    </cfRule>
  </conditionalFormatting>
  <conditionalFormatting sqref="H23:J25">
    <cfRule type="containsBlanks" dxfId="70" priority="127">
      <formula>LEN(TRIM(H23))=0</formula>
    </cfRule>
  </conditionalFormatting>
  <conditionalFormatting sqref="I23:I25">
    <cfRule type="containsBlanks" dxfId="69" priority="126">
      <formula>LEN(TRIM(I23))=0</formula>
    </cfRule>
  </conditionalFormatting>
  <conditionalFormatting sqref="J23:J25">
    <cfRule type="containsBlanks" dxfId="68" priority="125">
      <formula>LEN(TRIM(J23))=0</formula>
    </cfRule>
  </conditionalFormatting>
  <conditionalFormatting sqref="L9:N9 L13:N13 L17:N18 L22:N22">
    <cfRule type="containsBlanks" dxfId="67" priority="124">
      <formula>LEN(TRIM(L9))=0</formula>
    </cfRule>
  </conditionalFormatting>
  <conditionalFormatting sqref="L17">
    <cfRule type="containsBlanks" dxfId="66" priority="111">
      <formula>LEN(TRIM(L17))=0</formula>
    </cfRule>
  </conditionalFormatting>
  <conditionalFormatting sqref="L17">
    <cfRule type="containsBlanks" dxfId="65" priority="110">
      <formula>LEN(TRIM(L17))=0</formula>
    </cfRule>
  </conditionalFormatting>
  <conditionalFormatting sqref="M17">
    <cfRule type="containsBlanks" dxfId="64" priority="109">
      <formula>LEN(TRIM(M17))=0</formula>
    </cfRule>
  </conditionalFormatting>
  <conditionalFormatting sqref="M17">
    <cfRule type="containsBlanks" dxfId="63" priority="108">
      <formula>LEN(TRIM(M17))=0</formula>
    </cfRule>
  </conditionalFormatting>
  <conditionalFormatting sqref="N17">
    <cfRule type="containsBlanks" dxfId="62" priority="107">
      <formula>LEN(TRIM(N17))=0</formula>
    </cfRule>
  </conditionalFormatting>
  <conditionalFormatting sqref="N17">
    <cfRule type="containsBlanks" dxfId="61" priority="106">
      <formula>LEN(TRIM(N17))=0</formula>
    </cfRule>
  </conditionalFormatting>
  <conditionalFormatting sqref="N17">
    <cfRule type="containsBlanks" dxfId="60" priority="105">
      <formula>LEN(TRIM(N17))=0</formula>
    </cfRule>
  </conditionalFormatting>
  <conditionalFormatting sqref="N17">
    <cfRule type="containsBlanks" dxfId="59" priority="104">
      <formula>LEN(TRIM(N17))=0</formula>
    </cfRule>
  </conditionalFormatting>
  <conditionalFormatting sqref="P9:R9 P13:R13 P17:R18 P22:R22">
    <cfRule type="containsBlanks" dxfId="58" priority="94">
      <formula>LEN(TRIM(P9))=0</formula>
    </cfRule>
  </conditionalFormatting>
  <conditionalFormatting sqref="P17">
    <cfRule type="containsBlanks" dxfId="57" priority="81">
      <formula>LEN(TRIM(P17))=0</formula>
    </cfRule>
  </conditionalFormatting>
  <conditionalFormatting sqref="P17">
    <cfRule type="containsBlanks" dxfId="56" priority="80">
      <formula>LEN(TRIM(P17))=0</formula>
    </cfRule>
  </conditionalFormatting>
  <conditionalFormatting sqref="Q17">
    <cfRule type="containsBlanks" dxfId="55" priority="79">
      <formula>LEN(TRIM(Q17))=0</formula>
    </cfRule>
  </conditionalFormatting>
  <conditionalFormatting sqref="Q17">
    <cfRule type="containsBlanks" dxfId="54" priority="78">
      <formula>LEN(TRIM(Q17))=0</formula>
    </cfRule>
  </conditionalFormatting>
  <conditionalFormatting sqref="R17">
    <cfRule type="containsBlanks" dxfId="53" priority="77">
      <formula>LEN(TRIM(R17))=0</formula>
    </cfRule>
  </conditionalFormatting>
  <conditionalFormatting sqref="R17">
    <cfRule type="containsBlanks" dxfId="52" priority="76">
      <formula>LEN(TRIM(R17))=0</formula>
    </cfRule>
  </conditionalFormatting>
  <conditionalFormatting sqref="R17">
    <cfRule type="containsBlanks" dxfId="51" priority="75">
      <formula>LEN(TRIM(R17))=0</formula>
    </cfRule>
  </conditionalFormatting>
  <conditionalFormatting sqref="R17">
    <cfRule type="containsBlanks" dxfId="50" priority="74">
      <formula>LEN(TRIM(R17))=0</formula>
    </cfRule>
  </conditionalFormatting>
  <conditionalFormatting sqref="D26:F29">
    <cfRule type="containsBlanks" dxfId="49" priority="64">
      <formula>LEN(TRIM(D26))=0</formula>
    </cfRule>
  </conditionalFormatting>
  <conditionalFormatting sqref="D27:D29">
    <cfRule type="containsBlanks" dxfId="48" priority="63">
      <formula>LEN(TRIM(D27))=0</formula>
    </cfRule>
  </conditionalFormatting>
  <conditionalFormatting sqref="E27:E29">
    <cfRule type="containsBlanks" dxfId="47" priority="62">
      <formula>LEN(TRIM(E27))=0</formula>
    </cfRule>
  </conditionalFormatting>
  <conditionalFormatting sqref="F27:F29">
    <cfRule type="containsBlanks" dxfId="46" priority="61">
      <formula>LEN(TRIM(F27))=0</formula>
    </cfRule>
  </conditionalFormatting>
  <conditionalFormatting sqref="D27:F29">
    <cfRule type="containsBlanks" dxfId="45" priority="60">
      <formula>LEN(TRIM(D27))=0</formula>
    </cfRule>
  </conditionalFormatting>
  <conditionalFormatting sqref="E27:E29">
    <cfRule type="containsBlanks" dxfId="44" priority="59">
      <formula>LEN(TRIM(E27))=0</formula>
    </cfRule>
  </conditionalFormatting>
  <conditionalFormatting sqref="F27:F29">
    <cfRule type="containsBlanks" dxfId="43" priority="58">
      <formula>LEN(TRIM(F27))=0</formula>
    </cfRule>
  </conditionalFormatting>
  <conditionalFormatting sqref="H26:J29">
    <cfRule type="containsBlanks" dxfId="42" priority="57">
      <formula>LEN(TRIM(H26))=0</formula>
    </cfRule>
  </conditionalFormatting>
  <conditionalFormatting sqref="H27:H29">
    <cfRule type="containsBlanks" dxfId="41" priority="56">
      <formula>LEN(TRIM(H27))=0</formula>
    </cfRule>
  </conditionalFormatting>
  <conditionalFormatting sqref="I27:I29">
    <cfRule type="containsBlanks" dxfId="40" priority="55">
      <formula>LEN(TRIM(I27))=0</formula>
    </cfRule>
  </conditionalFormatting>
  <conditionalFormatting sqref="J27:J29">
    <cfRule type="containsBlanks" dxfId="39" priority="54">
      <formula>LEN(TRIM(J27))=0</formula>
    </cfRule>
  </conditionalFormatting>
  <conditionalFormatting sqref="H27:J29">
    <cfRule type="containsBlanks" dxfId="38" priority="53">
      <formula>LEN(TRIM(H27))=0</formula>
    </cfRule>
  </conditionalFormatting>
  <conditionalFormatting sqref="I27:I29">
    <cfRule type="containsBlanks" dxfId="37" priority="52">
      <formula>LEN(TRIM(I27))=0</formula>
    </cfRule>
  </conditionalFormatting>
  <conditionalFormatting sqref="J27:J29">
    <cfRule type="containsBlanks" dxfId="36" priority="51">
      <formula>LEN(TRIM(J27))=0</formula>
    </cfRule>
  </conditionalFormatting>
  <conditionalFormatting sqref="L26:N26">
    <cfRule type="containsBlanks" dxfId="35" priority="50">
      <formula>LEN(TRIM(L26))=0</formula>
    </cfRule>
  </conditionalFormatting>
  <conditionalFormatting sqref="P26:R26">
    <cfRule type="containsBlanks" dxfId="34" priority="43">
      <formula>LEN(TRIM(P26))=0</formula>
    </cfRule>
  </conditionalFormatting>
  <conditionalFormatting sqref="D10:F12">
    <cfRule type="containsBlanks" dxfId="33" priority="34">
      <formula>LEN(TRIM(D10))=0</formula>
    </cfRule>
  </conditionalFormatting>
  <conditionalFormatting sqref="D10:F12">
    <cfRule type="containsBlanks" dxfId="32" priority="33">
      <formula>LEN(TRIM(D10))=0</formula>
    </cfRule>
  </conditionalFormatting>
  <conditionalFormatting sqref="D14:F16">
    <cfRule type="containsBlanks" dxfId="31" priority="32">
      <formula>LEN(TRIM(D14))=0</formula>
    </cfRule>
  </conditionalFormatting>
  <conditionalFormatting sqref="D14:F16">
    <cfRule type="containsBlanks" dxfId="30" priority="31">
      <formula>LEN(TRIM(D14))=0</formula>
    </cfRule>
  </conditionalFormatting>
  <conditionalFormatting sqref="D19:F21">
    <cfRule type="containsBlanks" dxfId="29" priority="30">
      <formula>LEN(TRIM(D19))=0</formula>
    </cfRule>
  </conditionalFormatting>
  <conditionalFormatting sqref="D19:F21">
    <cfRule type="containsBlanks" dxfId="28" priority="29">
      <formula>LEN(TRIM(D19))=0</formula>
    </cfRule>
  </conditionalFormatting>
  <conditionalFormatting sqref="D23:F25">
    <cfRule type="containsBlanks" dxfId="27" priority="28">
      <formula>LEN(TRIM(D23))=0</formula>
    </cfRule>
  </conditionalFormatting>
  <conditionalFormatting sqref="D23:F25">
    <cfRule type="containsBlanks" dxfId="26" priority="27">
      <formula>LEN(TRIM(D23))=0</formula>
    </cfRule>
  </conditionalFormatting>
  <conditionalFormatting sqref="H10:J12">
    <cfRule type="containsBlanks" dxfId="25" priority="26">
      <formula>LEN(TRIM(H10))=0</formula>
    </cfRule>
  </conditionalFormatting>
  <conditionalFormatting sqref="H10:J12">
    <cfRule type="containsBlanks" dxfId="24" priority="25">
      <formula>LEN(TRIM(H10))=0</formula>
    </cfRule>
  </conditionalFormatting>
  <conditionalFormatting sqref="H14:J16">
    <cfRule type="containsBlanks" dxfId="23" priority="24">
      <formula>LEN(TRIM(H14))=0</formula>
    </cfRule>
  </conditionalFormatting>
  <conditionalFormatting sqref="H14:J16">
    <cfRule type="containsBlanks" dxfId="22" priority="23">
      <formula>LEN(TRIM(H14))=0</formula>
    </cfRule>
  </conditionalFormatting>
  <conditionalFormatting sqref="H19:J21">
    <cfRule type="containsBlanks" dxfId="21" priority="22">
      <formula>LEN(TRIM(H19))=0</formula>
    </cfRule>
  </conditionalFormatting>
  <conditionalFormatting sqref="H19:J21">
    <cfRule type="containsBlanks" dxfId="20" priority="21">
      <formula>LEN(TRIM(H19))=0</formula>
    </cfRule>
  </conditionalFormatting>
  <conditionalFormatting sqref="L10:N12">
    <cfRule type="containsBlanks" dxfId="19" priority="20">
      <formula>LEN(TRIM(L10))=0</formula>
    </cfRule>
  </conditionalFormatting>
  <conditionalFormatting sqref="L10:N12">
    <cfRule type="containsBlanks" dxfId="18" priority="19">
      <formula>LEN(TRIM(L10))=0</formula>
    </cfRule>
  </conditionalFormatting>
  <conditionalFormatting sqref="L14:N16">
    <cfRule type="containsBlanks" dxfId="17" priority="18">
      <formula>LEN(TRIM(L14))=0</formula>
    </cfRule>
  </conditionalFormatting>
  <conditionalFormatting sqref="L14:N16">
    <cfRule type="containsBlanks" dxfId="16" priority="17">
      <formula>LEN(TRIM(L14))=0</formula>
    </cfRule>
  </conditionalFormatting>
  <conditionalFormatting sqref="L19:N21">
    <cfRule type="containsBlanks" dxfId="15" priority="16">
      <formula>LEN(TRIM(L19))=0</formula>
    </cfRule>
  </conditionalFormatting>
  <conditionalFormatting sqref="L19:N21">
    <cfRule type="containsBlanks" dxfId="14" priority="15">
      <formula>LEN(TRIM(L19))=0</formula>
    </cfRule>
  </conditionalFormatting>
  <conditionalFormatting sqref="L23:N25">
    <cfRule type="containsBlanks" dxfId="13" priority="14">
      <formula>LEN(TRIM(L23))=0</formula>
    </cfRule>
  </conditionalFormatting>
  <conditionalFormatting sqref="L23:N25">
    <cfRule type="containsBlanks" dxfId="12" priority="13">
      <formula>LEN(TRIM(L23))=0</formula>
    </cfRule>
  </conditionalFormatting>
  <conditionalFormatting sqref="L27:N29">
    <cfRule type="containsBlanks" dxfId="11" priority="12">
      <formula>LEN(TRIM(L27))=0</formula>
    </cfRule>
  </conditionalFormatting>
  <conditionalFormatting sqref="L27:N29">
    <cfRule type="containsBlanks" dxfId="10" priority="11">
      <formula>LEN(TRIM(L27))=0</formula>
    </cfRule>
  </conditionalFormatting>
  <conditionalFormatting sqref="P10:R12">
    <cfRule type="containsBlanks" dxfId="9" priority="10">
      <formula>LEN(TRIM(P10))=0</formula>
    </cfRule>
  </conditionalFormatting>
  <conditionalFormatting sqref="P10:R12">
    <cfRule type="containsBlanks" dxfId="8" priority="9">
      <formula>LEN(TRIM(P10))=0</formula>
    </cfRule>
  </conditionalFormatting>
  <conditionalFormatting sqref="P14:R16">
    <cfRule type="containsBlanks" dxfId="7" priority="8">
      <formula>LEN(TRIM(P14))=0</formula>
    </cfRule>
  </conditionalFormatting>
  <conditionalFormatting sqref="P14:R16">
    <cfRule type="containsBlanks" dxfId="6" priority="7">
      <formula>LEN(TRIM(P14))=0</formula>
    </cfRule>
  </conditionalFormatting>
  <conditionalFormatting sqref="P19:R21">
    <cfRule type="containsBlanks" dxfId="5" priority="6">
      <formula>LEN(TRIM(P19))=0</formula>
    </cfRule>
  </conditionalFormatting>
  <conditionalFormatting sqref="P19:R21">
    <cfRule type="containsBlanks" dxfId="4" priority="5">
      <formula>LEN(TRIM(P19))=0</formula>
    </cfRule>
  </conditionalFormatting>
  <conditionalFormatting sqref="P23:R25">
    <cfRule type="containsBlanks" dxfId="3" priority="4">
      <formula>LEN(TRIM(P23))=0</formula>
    </cfRule>
  </conditionalFormatting>
  <conditionalFormatting sqref="P23:R25">
    <cfRule type="containsBlanks" dxfId="2" priority="3">
      <formula>LEN(TRIM(P23))=0</formula>
    </cfRule>
  </conditionalFormatting>
  <conditionalFormatting sqref="P27:R29">
    <cfRule type="containsBlanks" dxfId="1" priority="2">
      <formula>LEN(TRIM(P27))=0</formula>
    </cfRule>
  </conditionalFormatting>
  <conditionalFormatting sqref="P27:R29">
    <cfRule type="containsBlanks" dxfId="0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조달구매</vt:lpstr>
      <vt:lpstr>자체구매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2021-01-22T04:41:07Z</dcterms:created>
  <dcterms:modified xsi:type="dcterms:W3CDTF">2026-06-02T06:05:07Z</dcterms:modified>
</cp:coreProperties>
</file>